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uari" sheetId="1" r:id="rId4"/>
  </sheets>
  <definedNames/>
  <calcPr/>
  <extLst>
    <ext uri="GoogleSheetsCustomDataVersion1">
      <go:sheetsCustomData xmlns:go="http://customooxmlschemas.google.com/" r:id="rId5" roundtripDataSignature="AMtx7mgTFOFBiTPEN9FhusLupvFiDhsEUg=="/>
    </ext>
  </extLst>
</workbook>
</file>

<file path=xl/sharedStrings.xml><?xml version="1.0" encoding="utf-8"?>
<sst xmlns="http://schemas.openxmlformats.org/spreadsheetml/2006/main" count="46" uniqueCount="39">
  <si>
    <t xml:space="preserve">JUMLAH KUNJUNGAN PASIEN BARU RAWAT JALAN, RAWAT INAP, DAN KUNJUNGAN GANGGUAN JIWA </t>
  </si>
  <si>
    <t>DI SARANA PELAYANAN KESEHATAN KABUPATEN BLITAR TAHUN 2022</t>
  </si>
  <si>
    <t xml:space="preserve">                                                                                                                   TAHUN ……….</t>
  </si>
  <si>
    <t>NO</t>
  </si>
  <si>
    <t>SARANA PELAYANAN KESEHATAN</t>
  </si>
  <si>
    <t>JUMLAH KUNJUNGAN</t>
  </si>
  <si>
    <t>KUNJUNGAN GANGGUAN JIWA</t>
  </si>
  <si>
    <t>RAWAT JALAN</t>
  </si>
  <si>
    <t>RAWAT INAP</t>
  </si>
  <si>
    <t>JUMLAH</t>
  </si>
  <si>
    <t>L</t>
  </si>
  <si>
    <t>P</t>
  </si>
  <si>
    <t>L+P</t>
  </si>
  <si>
    <t>A</t>
  </si>
  <si>
    <t>Fasilitas Pelayanan Kesehatan Tingkat Pertama</t>
  </si>
  <si>
    <t>BAKUNG</t>
  </si>
  <si>
    <t>WONOTIRTO</t>
  </si>
  <si>
    <t>PANGGUNGREJO</t>
  </si>
  <si>
    <t>WATES</t>
  </si>
  <si>
    <t>BINANGUN</t>
  </si>
  <si>
    <t>SUTOJAYAN</t>
  </si>
  <si>
    <t>KADEMANGAN</t>
  </si>
  <si>
    <t>KANIGORO</t>
  </si>
  <si>
    <t>TALUN</t>
  </si>
  <si>
    <t>SELOPURO</t>
  </si>
  <si>
    <t>KESAMBEN</t>
  </si>
  <si>
    <t>BORO</t>
  </si>
  <si>
    <t>DOKO</t>
  </si>
  <si>
    <t>WLINGI</t>
  </si>
  <si>
    <t>GANDUSARI</t>
  </si>
  <si>
    <t>SLUMBUNG</t>
  </si>
  <si>
    <t>GARUM</t>
  </si>
  <si>
    <t>NGLEGOK</t>
  </si>
  <si>
    <t>SANANKULON</t>
  </si>
  <si>
    <t>PONGGOK</t>
  </si>
  <si>
    <t>BACEM</t>
  </si>
  <si>
    <t>SRENGAT</t>
  </si>
  <si>
    <t>WONODADI</t>
  </si>
  <si>
    <t>UDANAWU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</si>
</sst>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3.0"/>
      <color theme="1"/>
      <name val="Arial"/>
    </font>
    <font>
      <sz val="12.0"/>
      <color theme="1"/>
      <name val="Arial"/>
    </font>
    <font/>
    <font>
      <sz val="11.0"/>
      <color theme="1"/>
      <name val="Calibri"/>
    </font>
    <font>
      <i/>
      <sz val="9.0"/>
      <color theme="1"/>
      <name val="Arial"/>
    </font>
    <font>
      <b/>
      <sz val="12.0"/>
      <color theme="1"/>
      <name val="Arial"/>
    </font>
    <font>
      <i/>
      <sz val="10.0"/>
      <color theme="1"/>
      <name val="Arial"/>
    </font>
    <font>
      <sz val="11.0"/>
      <color theme="1"/>
      <name val="Tahoma"/>
    </font>
    <font>
      <sz val="12.0"/>
      <color rgb="FF000000"/>
      <name val="Arial"/>
    </font>
    <font>
      <sz val="11.0"/>
      <color theme="1"/>
      <name val="Arial"/>
    </font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7">
    <border/>
    <border>
      <left style="thin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left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horizontal="center" vertical="center"/>
    </xf>
    <xf borderId="0" fillId="0" fontId="4" numFmtId="0" xfId="0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9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 vertical="center"/>
    </xf>
    <xf borderId="10" fillId="0" fontId="6" numFmtId="0" xfId="0" applyAlignment="1" applyBorder="1" applyFont="1">
      <alignment vertical="center"/>
    </xf>
    <xf borderId="10" fillId="0" fontId="6" numFmtId="37" xfId="0" applyAlignment="1" applyBorder="1" applyFont="1" applyNumberFormat="1">
      <alignment vertical="center"/>
    </xf>
    <xf borderId="9" fillId="0" fontId="6" numFmtId="37" xfId="0" applyAlignment="1" applyBorder="1" applyFont="1" applyNumberFormat="1">
      <alignment vertical="center"/>
    </xf>
    <xf borderId="11" fillId="0" fontId="6" numFmtId="0" xfId="0" applyAlignment="1" applyBorder="1" applyFont="1">
      <alignment horizontal="center" vertical="center"/>
    </xf>
    <xf borderId="11" fillId="0" fontId="6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5" fillId="0" fontId="7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vertical="center"/>
    </xf>
    <xf borderId="8" fillId="0" fontId="8" numFmtId="0" xfId="0" applyBorder="1" applyFont="1"/>
    <xf borderId="10" fillId="0" fontId="9" numFmtId="37" xfId="0" applyAlignment="1" applyBorder="1" applyFont="1" applyNumberFormat="1">
      <alignment horizontal="right" readingOrder="0"/>
    </xf>
    <xf borderId="8" fillId="0" fontId="9" numFmtId="37" xfId="0" applyAlignment="1" applyBorder="1" applyFont="1" applyNumberFormat="1">
      <alignment horizontal="right" readingOrder="0"/>
    </xf>
    <xf borderId="10" fillId="0" fontId="2" numFmtId="37" xfId="0" applyAlignment="1" applyBorder="1" applyFont="1" applyNumberFormat="1">
      <alignment vertical="center"/>
    </xf>
    <xf borderId="12" fillId="0" fontId="9" numFmtId="37" xfId="0" applyAlignment="1" applyBorder="1" applyFont="1" applyNumberFormat="1">
      <alignment horizontal="right" readingOrder="0"/>
    </xf>
    <xf borderId="10" fillId="0" fontId="2" numFmtId="37" xfId="0" applyAlignment="1" applyBorder="1" applyFont="1" applyNumberFormat="1">
      <alignment readingOrder="0" vertical="center"/>
    </xf>
    <xf borderId="13" fillId="0" fontId="8" numFmtId="0" xfId="0" applyBorder="1" applyFont="1"/>
    <xf borderId="10" fillId="0" fontId="2" numFmtId="37" xfId="0" applyAlignment="1" applyBorder="1" applyFont="1" applyNumberFormat="1">
      <alignment horizontal="right" readingOrder="0" vertical="center"/>
    </xf>
    <xf borderId="12" fillId="0" fontId="2" numFmtId="37" xfId="0" applyAlignment="1" applyBorder="1" applyFont="1" applyNumberFormat="1">
      <alignment readingOrder="0" vertical="center"/>
    </xf>
    <xf borderId="10" fillId="0" fontId="9" numFmtId="37" xfId="0" applyAlignment="1" applyBorder="1" applyFont="1" applyNumberFormat="1">
      <alignment horizontal="right"/>
    </xf>
    <xf borderId="8" fillId="0" fontId="9" numFmtId="37" xfId="0" applyAlignment="1" applyBorder="1" applyFont="1" applyNumberFormat="1">
      <alignment horizontal="right"/>
    </xf>
    <xf borderId="9" fillId="0" fontId="9" numFmtId="37" xfId="0" applyAlignment="1" applyBorder="1" applyFont="1" applyNumberFormat="1">
      <alignment horizontal="right" readingOrder="0"/>
    </xf>
    <xf borderId="13" fillId="0" fontId="9" numFmtId="37" xfId="0" applyAlignment="1" applyBorder="1" applyFont="1" applyNumberFormat="1">
      <alignment horizontal="right" readingOrder="0"/>
    </xf>
    <xf borderId="9" fillId="0" fontId="9" numFmtId="37" xfId="0" applyAlignment="1" applyBorder="1" applyFont="1" applyNumberFormat="1">
      <alignment horizontal="right"/>
    </xf>
    <xf borderId="13" fillId="0" fontId="9" numFmtId="37" xfId="0" applyAlignment="1" applyBorder="1" applyFont="1" applyNumberFormat="1">
      <alignment horizontal="right"/>
    </xf>
    <xf borderId="14" fillId="0" fontId="9" numFmtId="37" xfId="0" applyAlignment="1" applyBorder="1" applyFont="1" applyNumberFormat="1">
      <alignment horizontal="right" readingOrder="0"/>
    </xf>
    <xf borderId="12" fillId="0" fontId="2" numFmtId="37" xfId="0" applyAlignment="1" applyBorder="1" applyFont="1" applyNumberFormat="1">
      <alignment vertical="center"/>
    </xf>
    <xf borderId="15" fillId="2" fontId="8" numFmtId="0" xfId="0" applyBorder="1" applyFill="1" applyFont="1"/>
    <xf borderId="16" fillId="0" fontId="9" numFmtId="37" xfId="0" applyAlignment="1" applyBorder="1" applyFont="1" applyNumberFormat="1">
      <alignment horizontal="right"/>
    </xf>
    <xf borderId="0" fillId="0" fontId="10" numFmtId="37" xfId="0" applyAlignment="1" applyFont="1" applyNumberFormat="1">
      <alignment horizontal="right"/>
    </xf>
    <xf borderId="10" fillId="0" fontId="10" numFmtId="37" xfId="0" applyAlignment="1" applyBorder="1" applyFont="1" applyNumberFormat="1">
      <alignment horizontal="right"/>
    </xf>
    <xf borderId="8" fillId="0" fontId="2" numFmtId="37" xfId="0" applyAlignment="1" applyBorder="1" applyFont="1" applyNumberFormat="1">
      <alignment vertical="center"/>
    </xf>
    <xf borderId="10" fillId="0" fontId="11" numFmtId="0" xfId="0" applyBorder="1" applyFont="1"/>
    <xf borderId="10" fillId="0" fontId="2" numFmtId="37" xfId="0" applyAlignment="1" applyBorder="1" applyFont="1" applyNumberFormat="1">
      <alignment horizontal="right"/>
    </xf>
    <xf borderId="8" fillId="0" fontId="2" numFmtId="37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24.14"/>
    <col customWidth="1" min="3" max="8" width="11.29"/>
    <col customWidth="1" min="9" max="9" width="10.14"/>
    <col customWidth="1" min="10" max="10" width="10.0"/>
    <col customWidth="1" min="11" max="11" width="14.71"/>
    <col customWidth="1" min="12" max="46" width="9.14"/>
  </cols>
  <sheetData>
    <row r="1" ht="16.5" customHeight="1">
      <c r="A1" s="1" t="s">
        <v>0</v>
      </c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ht="16.5" customHeight="1">
      <c r="A2" s="1" t="s">
        <v>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ht="16.5" customHeight="1">
      <c r="A3" s="2"/>
      <c r="B3" s="2"/>
      <c r="C3" s="2"/>
      <c r="D3" s="2"/>
      <c r="E3" s="3"/>
      <c r="F3" s="4"/>
      <c r="G3" s="3"/>
      <c r="H3" s="3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 t="s">
        <v>2</v>
      </c>
    </row>
    <row r="4">
      <c r="A4" s="5" t="s">
        <v>3</v>
      </c>
      <c r="B4" s="6" t="s">
        <v>4</v>
      </c>
      <c r="C4" s="7" t="s">
        <v>5</v>
      </c>
      <c r="D4" s="8"/>
      <c r="E4" s="8"/>
      <c r="F4" s="8"/>
      <c r="G4" s="8"/>
      <c r="H4" s="9"/>
      <c r="I4" s="10" t="s">
        <v>6</v>
      </c>
      <c r="J4" s="8"/>
      <c r="K4" s="9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>
      <c r="A5" s="12"/>
      <c r="B5" s="12"/>
      <c r="C5" s="13" t="s">
        <v>7</v>
      </c>
      <c r="D5" s="14"/>
      <c r="E5" s="15"/>
      <c r="F5" s="13" t="s">
        <v>8</v>
      </c>
      <c r="G5" s="14"/>
      <c r="H5" s="15"/>
      <c r="I5" s="13" t="s">
        <v>9</v>
      </c>
      <c r="J5" s="14"/>
      <c r="K5" s="15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>
      <c r="A6" s="16"/>
      <c r="B6" s="16"/>
      <c r="C6" s="17" t="s">
        <v>10</v>
      </c>
      <c r="D6" s="17" t="s">
        <v>11</v>
      </c>
      <c r="E6" s="17" t="s">
        <v>12</v>
      </c>
      <c r="F6" s="17" t="s">
        <v>10</v>
      </c>
      <c r="G6" s="17" t="s">
        <v>11</v>
      </c>
      <c r="H6" s="17" t="s">
        <v>12</v>
      </c>
      <c r="I6" s="17" t="s">
        <v>10</v>
      </c>
      <c r="J6" s="17" t="s">
        <v>11</v>
      </c>
      <c r="K6" s="18" t="s">
        <v>12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>
      <c r="A7" s="19">
        <v>1.0</v>
      </c>
      <c r="B7" s="19">
        <v>2.0</v>
      </c>
      <c r="C7" s="20">
        <v>3.0</v>
      </c>
      <c r="D7" s="19">
        <v>4.0</v>
      </c>
      <c r="E7" s="20">
        <v>5.0</v>
      </c>
      <c r="F7" s="19">
        <v>6.0</v>
      </c>
      <c r="G7" s="20">
        <v>7.0</v>
      </c>
      <c r="H7" s="19">
        <v>8.0</v>
      </c>
      <c r="I7" s="19">
        <v>9.0</v>
      </c>
      <c r="J7" s="20">
        <v>10.0</v>
      </c>
      <c r="K7" s="21">
        <v>11.0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>
      <c r="A8" s="22" t="s">
        <v>5</v>
      </c>
      <c r="B8" s="22"/>
      <c r="C8" s="23">
        <f t="shared" ref="C8:K8" si="1">SUM(C30:C34)</f>
        <v>155</v>
      </c>
      <c r="D8" s="23">
        <f t="shared" si="1"/>
        <v>255</v>
      </c>
      <c r="E8" s="23">
        <f t="shared" si="1"/>
        <v>410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11</v>
      </c>
      <c r="J8" s="23">
        <f t="shared" si="1"/>
        <v>17</v>
      </c>
      <c r="K8" s="24">
        <f t="shared" si="1"/>
        <v>28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>
      <c r="A9" s="25" t="s">
        <v>13</v>
      </c>
      <c r="B9" s="26" t="s">
        <v>14</v>
      </c>
      <c r="C9" s="27"/>
      <c r="D9" s="27"/>
      <c r="E9" s="27"/>
      <c r="F9" s="28"/>
      <c r="G9" s="29"/>
      <c r="H9" s="28"/>
      <c r="I9" s="29"/>
      <c r="J9" s="28"/>
      <c r="K9" s="28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>
      <c r="A10" s="30">
        <v>1.0</v>
      </c>
      <c r="B10" s="31" t="s">
        <v>15</v>
      </c>
      <c r="C10" s="32">
        <v>238.0</v>
      </c>
      <c r="D10" s="33">
        <v>401.0</v>
      </c>
      <c r="E10" s="34">
        <f t="shared" ref="E10:E33" si="2">C10+D10</f>
        <v>639</v>
      </c>
      <c r="F10" s="32">
        <v>1.0</v>
      </c>
      <c r="G10" s="33">
        <v>6.0</v>
      </c>
      <c r="H10" s="34">
        <f t="shared" ref="H10:H33" si="3">F10+G10</f>
        <v>7</v>
      </c>
      <c r="I10" s="35">
        <v>11.0</v>
      </c>
      <c r="J10" s="33">
        <v>8.0</v>
      </c>
      <c r="K10" s="36">
        <v>19.0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>
      <c r="A11" s="30">
        <v>2.0</v>
      </c>
      <c r="B11" s="37" t="s">
        <v>16</v>
      </c>
      <c r="C11" s="38">
        <v>132.0</v>
      </c>
      <c r="D11" s="38">
        <v>239.0</v>
      </c>
      <c r="E11" s="34">
        <f t="shared" si="2"/>
        <v>371</v>
      </c>
      <c r="F11" s="32">
        <v>2.0</v>
      </c>
      <c r="G11" s="33">
        <v>1.0</v>
      </c>
      <c r="H11" s="34">
        <f t="shared" si="3"/>
        <v>3</v>
      </c>
      <c r="I11" s="39">
        <v>19.0</v>
      </c>
      <c r="J11" s="36">
        <v>8.0</v>
      </c>
      <c r="K11" s="34">
        <f t="shared" ref="K11:K33" si="4">I11+J11</f>
        <v>27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>
      <c r="A12" s="30">
        <v>3.0</v>
      </c>
      <c r="B12" s="37" t="s">
        <v>17</v>
      </c>
      <c r="C12" s="32">
        <v>339.0</v>
      </c>
      <c r="D12" s="33">
        <v>530.0</v>
      </c>
      <c r="E12" s="34">
        <f t="shared" si="2"/>
        <v>869</v>
      </c>
      <c r="F12" s="32">
        <v>0.0</v>
      </c>
      <c r="G12" s="33">
        <v>0.0</v>
      </c>
      <c r="H12" s="34">
        <f t="shared" si="3"/>
        <v>0</v>
      </c>
      <c r="I12" s="32">
        <v>22.0</v>
      </c>
      <c r="J12" s="33">
        <v>12.0</v>
      </c>
      <c r="K12" s="34">
        <f t="shared" si="4"/>
        <v>34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>
      <c r="A13" s="30">
        <v>4.0</v>
      </c>
      <c r="B13" s="37" t="s">
        <v>18</v>
      </c>
      <c r="C13" s="40"/>
      <c r="D13" s="41"/>
      <c r="E13" s="34">
        <f t="shared" si="2"/>
        <v>0</v>
      </c>
      <c r="F13" s="40"/>
      <c r="G13" s="41"/>
      <c r="H13" s="34">
        <f t="shared" si="3"/>
        <v>0</v>
      </c>
      <c r="I13" s="40"/>
      <c r="J13" s="41"/>
      <c r="K13" s="34">
        <f t="shared" si="4"/>
        <v>0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>
      <c r="A14" s="30">
        <v>5.0</v>
      </c>
      <c r="B14" s="37" t="s">
        <v>19</v>
      </c>
      <c r="C14" s="32">
        <v>91.0</v>
      </c>
      <c r="D14" s="33">
        <v>119.0</v>
      </c>
      <c r="E14" s="34">
        <f t="shared" si="2"/>
        <v>210</v>
      </c>
      <c r="F14" s="32">
        <v>6.0</v>
      </c>
      <c r="G14" s="33">
        <v>4.0</v>
      </c>
      <c r="H14" s="34">
        <f t="shared" si="3"/>
        <v>10</v>
      </c>
      <c r="I14" s="42">
        <v>4.0</v>
      </c>
      <c r="J14" s="43">
        <v>4.0</v>
      </c>
      <c r="K14" s="34">
        <f t="shared" si="4"/>
        <v>8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>
      <c r="A15" s="30">
        <v>6.0</v>
      </c>
      <c r="B15" s="37" t="s">
        <v>20</v>
      </c>
      <c r="C15" s="36">
        <v>508.0</v>
      </c>
      <c r="D15" s="36">
        <v>702.0</v>
      </c>
      <c r="E15" s="34">
        <f t="shared" si="2"/>
        <v>1210</v>
      </c>
      <c r="F15" s="32">
        <v>2.0</v>
      </c>
      <c r="G15" s="33">
        <v>5.0</v>
      </c>
      <c r="H15" s="34">
        <f t="shared" si="3"/>
        <v>7</v>
      </c>
      <c r="I15" s="42">
        <v>101.0</v>
      </c>
      <c r="J15" s="43">
        <v>49.0</v>
      </c>
      <c r="K15" s="34">
        <f t="shared" si="4"/>
        <v>150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>
      <c r="A16" s="30">
        <v>7.0</v>
      </c>
      <c r="B16" s="37" t="s">
        <v>21</v>
      </c>
      <c r="C16" s="40"/>
      <c r="D16" s="41"/>
      <c r="E16" s="34">
        <f t="shared" si="2"/>
        <v>0</v>
      </c>
      <c r="F16" s="40"/>
      <c r="G16" s="41"/>
      <c r="H16" s="34">
        <f t="shared" si="3"/>
        <v>0</v>
      </c>
      <c r="I16" s="44"/>
      <c r="J16" s="45"/>
      <c r="K16" s="34">
        <f t="shared" si="4"/>
        <v>0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>
      <c r="A17" s="30">
        <v>8.0</v>
      </c>
      <c r="B17" s="37" t="s">
        <v>22</v>
      </c>
      <c r="C17" s="32"/>
      <c r="D17" s="33"/>
      <c r="E17" s="34">
        <f t="shared" si="2"/>
        <v>0</v>
      </c>
      <c r="F17" s="40"/>
      <c r="G17" s="41"/>
      <c r="H17" s="34">
        <f t="shared" si="3"/>
        <v>0</v>
      </c>
      <c r="I17" s="46"/>
      <c r="J17" s="43"/>
      <c r="K17" s="34">
        <f t="shared" si="4"/>
        <v>0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>
      <c r="A18" s="30">
        <v>9.0</v>
      </c>
      <c r="B18" s="37" t="s">
        <v>23</v>
      </c>
      <c r="C18" s="40"/>
      <c r="D18" s="41"/>
      <c r="E18" s="34">
        <f t="shared" si="2"/>
        <v>0</v>
      </c>
      <c r="F18" s="40"/>
      <c r="G18" s="41"/>
      <c r="H18" s="34">
        <f t="shared" si="3"/>
        <v>0</v>
      </c>
      <c r="I18" s="40"/>
      <c r="J18" s="45"/>
      <c r="K18" s="34">
        <f t="shared" si="4"/>
        <v>0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>
      <c r="A19" s="30">
        <v>10.0</v>
      </c>
      <c r="B19" s="37" t="s">
        <v>24</v>
      </c>
      <c r="C19" s="32">
        <v>153.0</v>
      </c>
      <c r="D19" s="33">
        <v>180.0</v>
      </c>
      <c r="E19" s="34">
        <f t="shared" si="2"/>
        <v>333</v>
      </c>
      <c r="F19" s="32">
        <v>0.0</v>
      </c>
      <c r="G19" s="33">
        <v>0.0</v>
      </c>
      <c r="H19" s="34">
        <f t="shared" si="3"/>
        <v>0</v>
      </c>
      <c r="I19" s="42">
        <v>43.0</v>
      </c>
      <c r="J19" s="43">
        <v>15.0</v>
      </c>
      <c r="K19" s="34">
        <f t="shared" si="4"/>
        <v>58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>
      <c r="A20" s="30">
        <v>11.0</v>
      </c>
      <c r="B20" s="37" t="s">
        <v>25</v>
      </c>
      <c r="C20" s="34"/>
      <c r="D20" s="34"/>
      <c r="E20" s="34">
        <f t="shared" si="2"/>
        <v>0</v>
      </c>
      <c r="F20" s="40"/>
      <c r="G20" s="41"/>
      <c r="H20" s="34">
        <f t="shared" si="3"/>
        <v>0</v>
      </c>
      <c r="I20" s="47"/>
      <c r="J20" s="34"/>
      <c r="K20" s="34">
        <f t="shared" si="4"/>
        <v>0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ht="15.75" customHeight="1">
      <c r="A21" s="30">
        <v>12.0</v>
      </c>
      <c r="B21" s="37" t="s">
        <v>26</v>
      </c>
      <c r="C21" s="40"/>
      <c r="D21" s="41"/>
      <c r="E21" s="34">
        <f t="shared" si="2"/>
        <v>0</v>
      </c>
      <c r="F21" s="40"/>
      <c r="G21" s="41"/>
      <c r="H21" s="34">
        <f t="shared" si="3"/>
        <v>0</v>
      </c>
      <c r="I21" s="40"/>
      <c r="J21" s="41"/>
      <c r="K21" s="34">
        <f t="shared" si="4"/>
        <v>0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ht="15.75" customHeight="1">
      <c r="A22" s="30">
        <v>13.0</v>
      </c>
      <c r="B22" s="48" t="s">
        <v>27</v>
      </c>
      <c r="C22" s="40"/>
      <c r="D22" s="41"/>
      <c r="E22" s="34">
        <f t="shared" si="2"/>
        <v>0</v>
      </c>
      <c r="F22" s="40"/>
      <c r="G22" s="41"/>
      <c r="H22" s="34">
        <f t="shared" si="3"/>
        <v>0</v>
      </c>
      <c r="I22" s="44"/>
      <c r="J22" s="45"/>
      <c r="K22" s="34">
        <f t="shared" si="4"/>
        <v>0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ht="15.75" customHeight="1">
      <c r="A23" s="30">
        <v>14.0</v>
      </c>
      <c r="B23" s="48" t="s">
        <v>28</v>
      </c>
      <c r="C23" s="40"/>
      <c r="D23" s="41"/>
      <c r="E23" s="34">
        <f t="shared" si="2"/>
        <v>0</v>
      </c>
      <c r="F23" s="40"/>
      <c r="G23" s="41"/>
      <c r="H23" s="34">
        <f t="shared" si="3"/>
        <v>0</v>
      </c>
      <c r="I23" s="44"/>
      <c r="J23" s="45"/>
      <c r="K23" s="34">
        <f t="shared" si="4"/>
        <v>0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</row>
    <row r="24" ht="15.75" customHeight="1">
      <c r="A24" s="30">
        <v>15.0</v>
      </c>
      <c r="B24" s="37" t="s">
        <v>29</v>
      </c>
      <c r="C24" s="40"/>
      <c r="D24" s="41"/>
      <c r="E24" s="34">
        <f t="shared" si="2"/>
        <v>0</v>
      </c>
      <c r="F24" s="40"/>
      <c r="G24" s="41"/>
      <c r="H24" s="34">
        <f t="shared" si="3"/>
        <v>0</v>
      </c>
      <c r="I24" s="49"/>
      <c r="J24" s="41"/>
      <c r="K24" s="34">
        <f t="shared" si="4"/>
        <v>0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ht="15.75" customHeight="1">
      <c r="A25" s="30">
        <v>16.0</v>
      </c>
      <c r="B25" s="37" t="s">
        <v>30</v>
      </c>
      <c r="C25" s="40"/>
      <c r="D25" s="41"/>
      <c r="E25" s="34">
        <f t="shared" si="2"/>
        <v>0</v>
      </c>
      <c r="F25" s="40"/>
      <c r="G25" s="41"/>
      <c r="H25" s="34">
        <f t="shared" si="3"/>
        <v>0</v>
      </c>
      <c r="I25" s="40"/>
      <c r="J25" s="41"/>
      <c r="K25" s="34">
        <f t="shared" si="4"/>
        <v>0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ht="15.75" customHeight="1">
      <c r="A26" s="30">
        <v>17.0</v>
      </c>
      <c r="B26" s="37" t="s">
        <v>31</v>
      </c>
      <c r="C26" s="36">
        <v>180.0</v>
      </c>
      <c r="D26" s="36">
        <v>195.0</v>
      </c>
      <c r="E26" s="34">
        <f t="shared" si="2"/>
        <v>375</v>
      </c>
      <c r="F26" s="32"/>
      <c r="G26" s="33"/>
      <c r="H26" s="34">
        <f t="shared" si="3"/>
        <v>0</v>
      </c>
      <c r="I26" s="42">
        <v>10.0</v>
      </c>
      <c r="J26" s="43">
        <v>2.0</v>
      </c>
      <c r="K26" s="34">
        <f t="shared" si="4"/>
        <v>12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ht="15.75" customHeight="1">
      <c r="A27" s="30">
        <v>18.0</v>
      </c>
      <c r="B27" s="37" t="s">
        <v>32</v>
      </c>
      <c r="C27" s="40"/>
      <c r="D27" s="40"/>
      <c r="E27" s="34">
        <f t="shared" si="2"/>
        <v>0</v>
      </c>
      <c r="F27" s="40"/>
      <c r="G27" s="41"/>
      <c r="H27" s="34">
        <f t="shared" si="3"/>
        <v>0</v>
      </c>
      <c r="I27" s="47"/>
      <c r="J27" s="34"/>
      <c r="K27" s="34">
        <f t="shared" si="4"/>
        <v>0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ht="15.75" customHeight="1">
      <c r="A28" s="30">
        <v>19.0</v>
      </c>
      <c r="B28" s="37" t="s">
        <v>33</v>
      </c>
      <c r="C28" s="40"/>
      <c r="D28" s="41"/>
      <c r="E28" s="34">
        <f t="shared" si="2"/>
        <v>0</v>
      </c>
      <c r="F28" s="40"/>
      <c r="G28" s="41"/>
      <c r="H28" s="34">
        <f t="shared" si="3"/>
        <v>0</v>
      </c>
      <c r="I28" s="40"/>
      <c r="J28" s="41"/>
      <c r="K28" s="34">
        <f t="shared" si="4"/>
        <v>0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ht="15.75" customHeight="1">
      <c r="A29" s="30">
        <v>20.0</v>
      </c>
      <c r="B29" s="37" t="s">
        <v>34</v>
      </c>
      <c r="C29" s="32">
        <v>111.0</v>
      </c>
      <c r="D29" s="33">
        <v>160.0</v>
      </c>
      <c r="E29" s="34">
        <f t="shared" si="2"/>
        <v>271</v>
      </c>
      <c r="F29" s="32">
        <v>0.0</v>
      </c>
      <c r="G29" s="33">
        <v>5.0</v>
      </c>
      <c r="H29" s="34">
        <f t="shared" si="3"/>
        <v>5</v>
      </c>
      <c r="I29" s="44"/>
      <c r="J29" s="45"/>
      <c r="K29" s="34">
        <f t="shared" si="4"/>
        <v>0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ht="15.75" customHeight="1">
      <c r="A30" s="30">
        <v>21.0</v>
      </c>
      <c r="B30" s="37" t="s">
        <v>35</v>
      </c>
      <c r="C30" s="34"/>
      <c r="D30" s="34"/>
      <c r="E30" s="34">
        <f t="shared" si="2"/>
        <v>0</v>
      </c>
      <c r="F30" s="40"/>
      <c r="G30" s="41"/>
      <c r="H30" s="34">
        <f t="shared" si="3"/>
        <v>0</v>
      </c>
      <c r="I30" s="50"/>
      <c r="J30" s="51"/>
      <c r="K30" s="34">
        <f t="shared" si="4"/>
        <v>0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ht="15.75" customHeight="1">
      <c r="A31" s="30">
        <v>22.0</v>
      </c>
      <c r="B31" s="37" t="s">
        <v>36</v>
      </c>
      <c r="C31" s="34"/>
      <c r="D31" s="34"/>
      <c r="E31" s="34">
        <f t="shared" si="2"/>
        <v>0</v>
      </c>
      <c r="F31" s="40"/>
      <c r="G31" s="41"/>
      <c r="H31" s="34">
        <f t="shared" si="3"/>
        <v>0</v>
      </c>
      <c r="I31" s="34"/>
      <c r="J31" s="52"/>
      <c r="K31" s="34">
        <f t="shared" si="4"/>
        <v>0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</row>
    <row r="32" ht="15.75" customHeight="1">
      <c r="A32" s="30">
        <v>23.0</v>
      </c>
      <c r="B32" s="37" t="s">
        <v>37</v>
      </c>
      <c r="C32" s="32">
        <v>155.0</v>
      </c>
      <c r="D32" s="33">
        <v>255.0</v>
      </c>
      <c r="E32" s="34">
        <f t="shared" si="2"/>
        <v>410</v>
      </c>
      <c r="F32" s="32">
        <v>0.0</v>
      </c>
      <c r="G32" s="33">
        <v>0.0</v>
      </c>
      <c r="H32" s="34">
        <f t="shared" si="3"/>
        <v>0</v>
      </c>
      <c r="I32" s="32">
        <v>11.0</v>
      </c>
      <c r="J32" s="33">
        <v>17.0</v>
      </c>
      <c r="K32" s="34">
        <f t="shared" si="4"/>
        <v>28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ht="15.75" customHeight="1">
      <c r="A33" s="30">
        <v>24.0</v>
      </c>
      <c r="B33" s="37" t="s">
        <v>38</v>
      </c>
      <c r="C33" s="40"/>
      <c r="D33" s="41"/>
      <c r="E33" s="34">
        <f t="shared" si="2"/>
        <v>0</v>
      </c>
      <c r="F33" s="40"/>
      <c r="G33" s="41"/>
      <c r="H33" s="34">
        <f t="shared" si="3"/>
        <v>0</v>
      </c>
      <c r="I33" s="34"/>
      <c r="J33" s="52"/>
      <c r="K33" s="34">
        <f t="shared" si="4"/>
        <v>0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ht="15.75" customHeight="1">
      <c r="A34" s="30"/>
      <c r="B34" s="53"/>
      <c r="C34" s="54"/>
      <c r="D34" s="54"/>
      <c r="E34" s="34"/>
      <c r="F34" s="54"/>
      <c r="G34" s="54"/>
      <c r="H34" s="34"/>
      <c r="I34" s="54"/>
      <c r="J34" s="55"/>
      <c r="K34" s="34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  <row r="5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</row>
    <row r="57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</row>
    <row r="58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</row>
    <row r="59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</row>
    <row r="60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</row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5:E5"/>
    <mergeCell ref="F5:H5"/>
    <mergeCell ref="A1:K1"/>
    <mergeCell ref="A2:K2"/>
    <mergeCell ref="Z3:AT3"/>
    <mergeCell ref="A4:A6"/>
    <mergeCell ref="B4:B6"/>
    <mergeCell ref="C4:H4"/>
    <mergeCell ref="I4:K4"/>
    <mergeCell ref="I5:K5"/>
  </mergeCells>
  <printOptions/>
  <pageMargins bottom="0.75" footer="0.0" header="0.0" left="0.7" right="0.7" top="0.75"/>
  <pageSetup scale="77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